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VIOLA TAPPETI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3" l="1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J3" i="3"/>
  <c r="J2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2" i="3"/>
  <c r="N24" i="3" s="1"/>
</calcChain>
</file>

<file path=xl/sharedStrings.xml><?xml version="1.0" encoding="utf-8"?>
<sst xmlns="http://schemas.openxmlformats.org/spreadsheetml/2006/main" count="212" uniqueCount="90">
  <si>
    <t>BRAND</t>
  </si>
  <si>
    <t>MACROTIPOLOGIA</t>
  </si>
  <si>
    <t>FAMIGLIA</t>
  </si>
  <si>
    <t>MODELLO_CODICE</t>
  </si>
  <si>
    <t>MODELLO_DESCRIZIONE</t>
  </si>
  <si>
    <t>VERSIONE</t>
  </si>
  <si>
    <t>VERSIONE_DESCRIZIONE</t>
  </si>
  <si>
    <t>KIT_CODICE</t>
  </si>
  <si>
    <t>KIT_ULT_PRZ_PEX</t>
  </si>
  <si>
    <t>KIT_QTA_ASSEGNATA</t>
  </si>
  <si>
    <t>KIT_DESC_ESTESA</t>
  </si>
  <si>
    <t>KIT_VOLUME</t>
  </si>
  <si>
    <t>CAL</t>
  </si>
  <si>
    <t>CNB</t>
  </si>
  <si>
    <t>TAPPETI</t>
  </si>
  <si>
    <t>MEDLEY</t>
  </si>
  <si>
    <t>CS7185</t>
  </si>
  <si>
    <t>CS7185-C</t>
  </si>
  <si>
    <t>CSM7185003</t>
  </si>
  <si>
    <t>CS7185-C MEDLEY Tappeto M58 microfibra su base cotone TORTORA</t>
  </si>
  <si>
    <t>CS7185-B</t>
  </si>
  <si>
    <t>CSM7185008</t>
  </si>
  <si>
    <t>CS7185-B MEDLEY Tappeto M3X microfibra su base cotone OCRA</t>
  </si>
  <si>
    <t>JUT</t>
  </si>
  <si>
    <t>CS7211</t>
  </si>
  <si>
    <t>CS7211-B</t>
  </si>
  <si>
    <t>CSM7211002</t>
  </si>
  <si>
    <t>CS7211-B JUT Tappeto M5M ciniglia/cotone GRIGIO/TONALITÀ ROSA</t>
  </si>
  <si>
    <t>VOYAGER</t>
  </si>
  <si>
    <t>CB7252</t>
  </si>
  <si>
    <t>CB7252-A E</t>
  </si>
  <si>
    <t>CBM7252002</t>
  </si>
  <si>
    <t>CB7252-A E VOYAGER Tappeto M24 Polipropilene GRIGIO</t>
  </si>
  <si>
    <t>CB7252-B E</t>
  </si>
  <si>
    <t>CBM7252004</t>
  </si>
  <si>
    <t>CB7252-B E VOYAGER Tappeto M24 Polipropilene GRIGIO</t>
  </si>
  <si>
    <t>CSM7185009</t>
  </si>
  <si>
    <t>CS7185-C MEDLEY Tappeto M3X microfibra su base cotone OCRA</t>
  </si>
  <si>
    <t>VERY FLAT</t>
  </si>
  <si>
    <t>CS7144</t>
  </si>
  <si>
    <t>CS7144-B</t>
  </si>
  <si>
    <t>CS7185-A</t>
  </si>
  <si>
    <t>CSM7185004</t>
  </si>
  <si>
    <t>CS7185-A MEDLEY Tappeto M3W microfibra su base cotone BORDEAUX</t>
  </si>
  <si>
    <t>CSM7185021</t>
  </si>
  <si>
    <t>CS7185-C MEDLEY Tappeto M0S microfibra su base cotone ROSSO MATTONE</t>
  </si>
  <si>
    <t>SKY</t>
  </si>
  <si>
    <t>CS7192</t>
  </si>
  <si>
    <t>FOLLOWER</t>
  </si>
  <si>
    <t>CS7169</t>
  </si>
  <si>
    <t>CS7169-A</t>
  </si>
  <si>
    <t>CSM7169001</t>
  </si>
  <si>
    <t>CS7169-A FOLLOWER Tappeto M1M lana GIALLO/VERDE</t>
  </si>
  <si>
    <t>CS7144-C</t>
  </si>
  <si>
    <t>CSM7144011</t>
  </si>
  <si>
    <t>CS7144-C VERY FLAT Tappeto M99 lana BLU</t>
  </si>
  <si>
    <t>HOLE</t>
  </si>
  <si>
    <t>CS7210</t>
  </si>
  <si>
    <t>CS7210-B</t>
  </si>
  <si>
    <t>CSM7210002</t>
  </si>
  <si>
    <t>CS7210-B HOLE Tappeto M5L poliammide TONALITÀ ROSA/ TONALITÀ BIANCO</t>
  </si>
  <si>
    <t>CSM7144016</t>
  </si>
  <si>
    <t>CS7144-B VERY FLAT Tappeto M55 lana ROSSO</t>
  </si>
  <si>
    <t>CS7192-B</t>
  </si>
  <si>
    <t>CSM7192018</t>
  </si>
  <si>
    <t>CS7192-B SKY Tappeto S0K poliammide MATTONE</t>
  </si>
  <si>
    <t>CS7169-B</t>
  </si>
  <si>
    <t>CSM7169006</t>
  </si>
  <si>
    <t>CS7169-B FOLLOWER Tappeto M1J lana BLU/ACQUAMARINA</t>
  </si>
  <si>
    <t>CSM7144019</t>
  </si>
  <si>
    <t>CS7144-C VERY FLAT Tappeto M55 lana ROSSO</t>
  </si>
  <si>
    <t>CS7192-A</t>
  </si>
  <si>
    <t>CSM7192016</t>
  </si>
  <si>
    <t>CS7192-A SKY Tappeto S0K poliammide MATTONE</t>
  </si>
  <si>
    <t>CS7192-D</t>
  </si>
  <si>
    <t>CSM7192027</t>
  </si>
  <si>
    <t>CS7192-D SKY Tappeto M1I poliammide BLU</t>
  </si>
  <si>
    <t>CSM7144010</t>
  </si>
  <si>
    <t>CS7144-C VERY FLAT Tappeto M53 lana SENAPE</t>
  </si>
  <si>
    <t>CSM7169010</t>
  </si>
  <si>
    <t>CS7169-B FOLLOWER Tappeto M1L lana ROSSO/VIOLA</t>
  </si>
  <si>
    <t>CSM7192025</t>
  </si>
  <si>
    <t>CS7192-D SKY Tappeto S0K poliammide MATTONE</t>
  </si>
  <si>
    <t>CSM7192017</t>
  </si>
  <si>
    <t>CS7192-A SKY Tappeto M58 poliammide TORTORA</t>
  </si>
  <si>
    <t>CS7169-C</t>
  </si>
  <si>
    <t>CSM7169011</t>
  </si>
  <si>
    <t>CS7169-C FOLLOWER Tappeto M1L lana ROSSO/VIOLA</t>
  </si>
  <si>
    <t>TOT VOL</t>
  </si>
  <si>
    <t>TOT PRZ PEX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</si>
</sst>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##"/>
  </numFmts>
  <fonts count="4" x14ac:knownFonts="1">
    <font>
      <sz val="8.25"/>
      <color rgb="FF000000"/>
      <name val="Tahoma"/>
      <family val="2"/>
    </font>
    <font>
      <sz val="8.25"/>
      <color rgb="FF000000"/>
      <name val="Tahoma"/>
      <family val="2"/>
    </font>
    <font>
      <sz val="8.25"/>
      <color rgb="FF000000"/>
      <name val="Tahoma"/>
      <family val="2"/>
    </font>
    <font>
      <sz val="14"/>
      <color rgb="FF00000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8" tint="0.79998168889431442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6" borderId="0" xfId="0" applyFill="1"/>
    <xf numFmtId="0" fontId="2" fillId="2" borderId="1" xfId="0" applyFont="1" applyFill="1" applyBorder="1"/>
    <xf numFmtId="0" fontId="0" fillId="5" borderId="1" xfId="0" applyFill="1" applyBorder="1" applyAlignment="1">
      <alignment horizontal="left" vertical="top" wrapText="1"/>
    </xf>
    <xf numFmtId="164" fontId="0" fillId="5" borderId="1" xfId="0" applyNumberForma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 wrapText="1"/>
    </xf>
    <xf numFmtId="164" fontId="1" fillId="5" borderId="1" xfId="0" applyNumberFormat="1" applyFont="1" applyFill="1" applyBorder="1" applyAlignment="1">
      <alignment horizontal="left" vertical="top" wrapText="1"/>
    </xf>
    <xf numFmtId="0" fontId="0" fillId="3" borderId="1" xfId="0" applyFont="1" applyFill="1" applyBorder="1"/>
    <xf numFmtId="0" fontId="2" fillId="3" borderId="1" xfId="0" applyFont="1" applyFill="1" applyBorder="1"/>
    <xf numFmtId="164" fontId="0" fillId="3" borderId="1" xfId="0" applyNumberFormat="1" applyFill="1" applyBorder="1" applyAlignment="1">
      <alignment horizontal="left" vertical="top" wrapText="1"/>
    </xf>
    <xf numFmtId="164" fontId="1" fillId="3" borderId="1" xfId="0" applyNumberFormat="1" applyFont="1" applyFill="1" applyBorder="1" applyAlignment="1">
      <alignment horizontal="left" vertical="top" wrapText="1"/>
    </xf>
    <xf numFmtId="2" fontId="0" fillId="3" borderId="1" xfId="0" applyNumberFormat="1" applyFill="1" applyBorder="1" applyAlignment="1">
      <alignment horizontal="left" vertical="top" wrapText="1"/>
    </xf>
    <xf numFmtId="2" fontId="1" fillId="3" borderId="1" xfId="0" applyNumberFormat="1" applyFont="1" applyFill="1" applyBorder="1" applyAlignment="1">
      <alignment horizontal="left" vertical="top" wrapText="1"/>
    </xf>
    <xf numFmtId="0" fontId="0" fillId="4" borderId="1" xfId="0" applyFill="1" applyBorder="1"/>
    <xf numFmtId="2" fontId="0" fillId="4" borderId="1" xfId="0" applyNumberFormat="1" applyFill="1" applyBorder="1"/>
    <xf numFmtId="2" fontId="3" fillId="4" borderId="0" xfId="0" applyNumberFormat="1" applyFont="1" applyFill="1"/>
    <xf numFmtId="164" fontId="3" fillId="4" borderId="0" xfId="0" applyNumberFormat="1" applyFont="1" applyFill="1"/>
    <xf numFmtId="0" fontId="0" fillId="3" borderId="1" xfId="0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topLeftCell="E1" workbookViewId="0">
      <selection activeCell="H30" sqref="H30"/>
    </sheetView>
  </sheetViews>
  <sheetFormatPr defaultRowHeight="10.5" x14ac:dyDescent="0.15"/>
  <cols>
    <col min="1" max="1" width="6.33203125" bestFit="1" customWidth="1"/>
    <col min="3" max="3" width="15.6640625" customWidth="1"/>
    <col min="4" max="4" width="13.1640625" customWidth="1"/>
    <col min="5" max="5" width="15.33203125" customWidth="1"/>
    <col min="6" max="6" width="22.6640625" customWidth="1"/>
    <col min="7" max="7" width="21" bestFit="1" customWidth="1"/>
    <col min="8" max="8" width="17.1640625" customWidth="1"/>
    <col min="9" max="9" width="17.33203125" customWidth="1"/>
    <col min="10" max="10" width="18.6640625" bestFit="1" customWidth="1"/>
    <col min="11" max="11" width="18.1640625" bestFit="1" customWidth="1"/>
    <col min="12" max="12" width="74.33203125" customWidth="1"/>
    <col min="13" max="13" width="10.83203125" bestFit="1" customWidth="1"/>
    <col min="14" max="14" width="13.6640625" customWidth="1"/>
  </cols>
  <sheetData>
    <row r="1" spans="1:14" x14ac:dyDescent="0.15">
      <c r="A1" s="2" t="s">
        <v>0</v>
      </c>
      <c r="B1" s="8" t="s">
        <v>1</v>
      </c>
      <c r="C1" s="8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7" t="s">
        <v>89</v>
      </c>
      <c r="K1" s="8" t="s">
        <v>9</v>
      </c>
      <c r="L1" s="2" t="s">
        <v>10</v>
      </c>
      <c r="M1" s="2" t="s">
        <v>11</v>
      </c>
      <c r="N1" s="13" t="s">
        <v>88</v>
      </c>
    </row>
    <row r="2" spans="1:14" s="1" customFormat="1" x14ac:dyDescent="0.15">
      <c r="A2" s="3" t="s">
        <v>13</v>
      </c>
      <c r="B2" s="17" t="s">
        <v>14</v>
      </c>
      <c r="C2" s="17" t="s">
        <v>28</v>
      </c>
      <c r="D2" s="3" t="s">
        <v>29</v>
      </c>
      <c r="E2" s="3" t="s">
        <v>28</v>
      </c>
      <c r="F2" s="3" t="s">
        <v>30</v>
      </c>
      <c r="G2" s="3" t="s">
        <v>28</v>
      </c>
      <c r="H2" s="3" t="s">
        <v>31</v>
      </c>
      <c r="I2" s="4">
        <v>489</v>
      </c>
      <c r="J2" s="11">
        <f>K2*I2</f>
        <v>9780</v>
      </c>
      <c r="K2" s="9">
        <v>20</v>
      </c>
      <c r="L2" s="3" t="s">
        <v>32</v>
      </c>
      <c r="M2" s="4">
        <v>7.0000000000000007E-2</v>
      </c>
      <c r="N2" s="14">
        <f>M2*K2</f>
        <v>1.4000000000000001</v>
      </c>
    </row>
    <row r="3" spans="1:14" s="1" customFormat="1" x14ac:dyDescent="0.15">
      <c r="A3" s="3" t="s">
        <v>12</v>
      </c>
      <c r="B3" s="17" t="s">
        <v>14</v>
      </c>
      <c r="C3" s="17" t="s">
        <v>15</v>
      </c>
      <c r="D3" s="3" t="s">
        <v>16</v>
      </c>
      <c r="E3" s="3" t="s">
        <v>15</v>
      </c>
      <c r="F3" s="3" t="s">
        <v>17</v>
      </c>
      <c r="G3" s="3" t="s">
        <v>15</v>
      </c>
      <c r="H3" s="3" t="s">
        <v>36</v>
      </c>
      <c r="I3" s="4">
        <v>951</v>
      </c>
      <c r="J3" s="11">
        <f t="shared" ref="J3:J23" si="0">K3*I3</f>
        <v>17118</v>
      </c>
      <c r="K3" s="9">
        <v>18</v>
      </c>
      <c r="L3" s="3" t="s">
        <v>37</v>
      </c>
      <c r="M3" s="4">
        <v>0.08</v>
      </c>
      <c r="N3" s="14">
        <f t="shared" ref="N3:N23" si="1">M3*K3</f>
        <v>1.44</v>
      </c>
    </row>
    <row r="4" spans="1:14" s="1" customFormat="1" x14ac:dyDescent="0.15">
      <c r="A4" s="3" t="s">
        <v>12</v>
      </c>
      <c r="B4" s="17" t="s">
        <v>14</v>
      </c>
      <c r="C4" s="17" t="s">
        <v>48</v>
      </c>
      <c r="D4" s="3" t="s">
        <v>49</v>
      </c>
      <c r="E4" s="3" t="s">
        <v>48</v>
      </c>
      <c r="F4" s="3" t="s">
        <v>66</v>
      </c>
      <c r="G4" s="3" t="s">
        <v>48</v>
      </c>
      <c r="H4" s="3" t="s">
        <v>67</v>
      </c>
      <c r="I4" s="4">
        <v>986</v>
      </c>
      <c r="J4" s="11">
        <f t="shared" si="0"/>
        <v>17748</v>
      </c>
      <c r="K4" s="9">
        <v>18</v>
      </c>
      <c r="L4" s="3" t="s">
        <v>68</v>
      </c>
      <c r="M4" s="4">
        <v>0.1</v>
      </c>
      <c r="N4" s="14">
        <f t="shared" si="1"/>
        <v>1.8</v>
      </c>
    </row>
    <row r="5" spans="1:14" s="1" customFormat="1" x14ac:dyDescent="0.15">
      <c r="A5" s="5" t="s">
        <v>12</v>
      </c>
      <c r="B5" s="18" t="s">
        <v>14</v>
      </c>
      <c r="C5" s="18" t="s">
        <v>15</v>
      </c>
      <c r="D5" s="5" t="s">
        <v>16</v>
      </c>
      <c r="E5" s="5" t="s">
        <v>15</v>
      </c>
      <c r="F5" s="5" t="s">
        <v>17</v>
      </c>
      <c r="G5" s="5" t="s">
        <v>15</v>
      </c>
      <c r="H5" s="5" t="s">
        <v>18</v>
      </c>
      <c r="I5" s="6">
        <v>951</v>
      </c>
      <c r="J5" s="12">
        <f t="shared" si="0"/>
        <v>13314</v>
      </c>
      <c r="K5" s="10">
        <v>14</v>
      </c>
      <c r="L5" s="5" t="s">
        <v>19</v>
      </c>
      <c r="M5" s="6">
        <v>0.08</v>
      </c>
      <c r="N5" s="14">
        <f t="shared" si="1"/>
        <v>1.1200000000000001</v>
      </c>
    </row>
    <row r="6" spans="1:14" s="1" customFormat="1" x14ac:dyDescent="0.15">
      <c r="A6" s="5" t="s">
        <v>12</v>
      </c>
      <c r="B6" s="18" t="s">
        <v>14</v>
      </c>
      <c r="C6" s="18" t="s">
        <v>46</v>
      </c>
      <c r="D6" s="5" t="s">
        <v>47</v>
      </c>
      <c r="E6" s="5" t="s">
        <v>46</v>
      </c>
      <c r="F6" s="5" t="s">
        <v>71</v>
      </c>
      <c r="G6" s="5" t="s">
        <v>46</v>
      </c>
      <c r="H6" s="5" t="s">
        <v>72</v>
      </c>
      <c r="I6" s="6">
        <v>1276</v>
      </c>
      <c r="J6" s="12">
        <f t="shared" si="0"/>
        <v>14036</v>
      </c>
      <c r="K6" s="10">
        <v>11</v>
      </c>
      <c r="L6" s="5" t="s">
        <v>73</v>
      </c>
      <c r="M6" s="6">
        <v>7.0000000000000007E-2</v>
      </c>
      <c r="N6" s="14">
        <f t="shared" si="1"/>
        <v>0.77</v>
      </c>
    </row>
    <row r="7" spans="1:14" s="1" customFormat="1" x14ac:dyDescent="0.15">
      <c r="A7" s="3" t="s">
        <v>12</v>
      </c>
      <c r="B7" s="17" t="s">
        <v>14</v>
      </c>
      <c r="C7" s="17" t="s">
        <v>48</v>
      </c>
      <c r="D7" s="3" t="s">
        <v>49</v>
      </c>
      <c r="E7" s="3" t="s">
        <v>48</v>
      </c>
      <c r="F7" s="3" t="s">
        <v>66</v>
      </c>
      <c r="G7" s="3" t="s">
        <v>48</v>
      </c>
      <c r="H7" s="3" t="s">
        <v>79</v>
      </c>
      <c r="I7" s="4">
        <v>986</v>
      </c>
      <c r="J7" s="11">
        <f t="shared" si="0"/>
        <v>7888</v>
      </c>
      <c r="K7" s="9">
        <v>8</v>
      </c>
      <c r="L7" s="3" t="s">
        <v>80</v>
      </c>
      <c r="M7" s="4">
        <v>0.1</v>
      </c>
      <c r="N7" s="14">
        <f t="shared" si="1"/>
        <v>0.8</v>
      </c>
    </row>
    <row r="8" spans="1:14" s="1" customFormat="1" x14ac:dyDescent="0.15">
      <c r="A8" s="5" t="s">
        <v>12</v>
      </c>
      <c r="B8" s="18" t="s">
        <v>14</v>
      </c>
      <c r="C8" s="18" t="s">
        <v>15</v>
      </c>
      <c r="D8" s="5" t="s">
        <v>16</v>
      </c>
      <c r="E8" s="5" t="s">
        <v>15</v>
      </c>
      <c r="F8" s="5" t="s">
        <v>17</v>
      </c>
      <c r="G8" s="5" t="s">
        <v>15</v>
      </c>
      <c r="H8" s="5" t="s">
        <v>44</v>
      </c>
      <c r="I8" s="6">
        <v>951</v>
      </c>
      <c r="J8" s="12">
        <f t="shared" si="0"/>
        <v>5706</v>
      </c>
      <c r="K8" s="10">
        <v>6</v>
      </c>
      <c r="L8" s="5" t="s">
        <v>45</v>
      </c>
      <c r="M8" s="6">
        <v>0.08</v>
      </c>
      <c r="N8" s="14">
        <f t="shared" si="1"/>
        <v>0.48</v>
      </c>
    </row>
    <row r="9" spans="1:14" s="1" customFormat="1" x14ac:dyDescent="0.15">
      <c r="A9" s="3" t="s">
        <v>12</v>
      </c>
      <c r="B9" s="17" t="s">
        <v>14</v>
      </c>
      <c r="C9" s="17" t="s">
        <v>46</v>
      </c>
      <c r="D9" s="3" t="s">
        <v>47</v>
      </c>
      <c r="E9" s="3" t="s">
        <v>46</v>
      </c>
      <c r="F9" s="3" t="s">
        <v>71</v>
      </c>
      <c r="G9" s="3" t="s">
        <v>46</v>
      </c>
      <c r="H9" s="3" t="s">
        <v>83</v>
      </c>
      <c r="I9" s="4">
        <v>1276</v>
      </c>
      <c r="J9" s="11">
        <f t="shared" si="0"/>
        <v>7656</v>
      </c>
      <c r="K9" s="9">
        <v>6</v>
      </c>
      <c r="L9" s="3" t="s">
        <v>84</v>
      </c>
      <c r="M9" s="4">
        <v>7.0000000000000007E-2</v>
      </c>
      <c r="N9" s="14">
        <f t="shared" si="1"/>
        <v>0.42000000000000004</v>
      </c>
    </row>
    <row r="10" spans="1:14" s="1" customFormat="1" x14ac:dyDescent="0.15">
      <c r="A10" s="5" t="s">
        <v>12</v>
      </c>
      <c r="B10" s="18" t="s">
        <v>14</v>
      </c>
      <c r="C10" s="18" t="s">
        <v>15</v>
      </c>
      <c r="D10" s="5" t="s">
        <v>16</v>
      </c>
      <c r="E10" s="5" t="s">
        <v>15</v>
      </c>
      <c r="F10" s="5" t="s">
        <v>20</v>
      </c>
      <c r="G10" s="5" t="s">
        <v>15</v>
      </c>
      <c r="H10" s="5" t="s">
        <v>21</v>
      </c>
      <c r="I10" s="6">
        <v>986</v>
      </c>
      <c r="J10" s="12">
        <f t="shared" si="0"/>
        <v>4930</v>
      </c>
      <c r="K10" s="10">
        <v>5</v>
      </c>
      <c r="L10" s="5" t="s">
        <v>22</v>
      </c>
      <c r="M10" s="6">
        <v>0.1</v>
      </c>
      <c r="N10" s="14">
        <f t="shared" si="1"/>
        <v>0.5</v>
      </c>
    </row>
    <row r="11" spans="1:14" s="1" customFormat="1" x14ac:dyDescent="0.15">
      <c r="A11" s="5" t="s">
        <v>13</v>
      </c>
      <c r="B11" s="18" t="s">
        <v>14</v>
      </c>
      <c r="C11" s="18" t="s">
        <v>28</v>
      </c>
      <c r="D11" s="5" t="s">
        <v>29</v>
      </c>
      <c r="E11" s="5" t="s">
        <v>28</v>
      </c>
      <c r="F11" s="5" t="s">
        <v>33</v>
      </c>
      <c r="G11" s="5" t="s">
        <v>28</v>
      </c>
      <c r="H11" s="5" t="s">
        <v>34</v>
      </c>
      <c r="I11" s="6">
        <v>752</v>
      </c>
      <c r="J11" s="12">
        <f t="shared" si="0"/>
        <v>3760</v>
      </c>
      <c r="K11" s="10">
        <v>5</v>
      </c>
      <c r="L11" s="5" t="s">
        <v>35</v>
      </c>
      <c r="M11" s="6">
        <v>7.0000000000000007E-2</v>
      </c>
      <c r="N11" s="14">
        <f t="shared" si="1"/>
        <v>0.35000000000000003</v>
      </c>
    </row>
    <row r="12" spans="1:14" s="1" customFormat="1" x14ac:dyDescent="0.15">
      <c r="A12" s="5" t="s">
        <v>12</v>
      </c>
      <c r="B12" s="18" t="s">
        <v>14</v>
      </c>
      <c r="C12" s="18" t="s">
        <v>15</v>
      </c>
      <c r="D12" s="5" t="s">
        <v>16</v>
      </c>
      <c r="E12" s="5" t="s">
        <v>15</v>
      </c>
      <c r="F12" s="5" t="s">
        <v>41</v>
      </c>
      <c r="G12" s="5" t="s">
        <v>15</v>
      </c>
      <c r="H12" s="5" t="s">
        <v>42</v>
      </c>
      <c r="I12" s="6">
        <v>670</v>
      </c>
      <c r="J12" s="12">
        <f t="shared" si="0"/>
        <v>2010</v>
      </c>
      <c r="K12" s="10">
        <v>3</v>
      </c>
      <c r="L12" s="5" t="s">
        <v>43</v>
      </c>
      <c r="M12" s="6">
        <v>7.0000000000000007E-2</v>
      </c>
      <c r="N12" s="14">
        <f t="shared" si="1"/>
        <v>0.21000000000000002</v>
      </c>
    </row>
    <row r="13" spans="1:14" s="1" customFormat="1" x14ac:dyDescent="0.15">
      <c r="A13" s="3" t="s">
        <v>12</v>
      </c>
      <c r="B13" s="17" t="s">
        <v>14</v>
      </c>
      <c r="C13" s="17" t="s">
        <v>56</v>
      </c>
      <c r="D13" s="3" t="s">
        <v>57</v>
      </c>
      <c r="E13" s="3" t="s">
        <v>56</v>
      </c>
      <c r="F13" s="3" t="s">
        <v>58</v>
      </c>
      <c r="G13" s="3" t="s">
        <v>56</v>
      </c>
      <c r="H13" s="3" t="s">
        <v>59</v>
      </c>
      <c r="I13" s="4">
        <v>1267</v>
      </c>
      <c r="J13" s="11">
        <f t="shared" si="0"/>
        <v>3801</v>
      </c>
      <c r="K13" s="9">
        <v>3</v>
      </c>
      <c r="L13" s="3" t="s">
        <v>60</v>
      </c>
      <c r="M13" s="4">
        <v>0.1</v>
      </c>
      <c r="N13" s="14">
        <f t="shared" si="1"/>
        <v>0.30000000000000004</v>
      </c>
    </row>
    <row r="14" spans="1:14" s="1" customFormat="1" x14ac:dyDescent="0.15">
      <c r="A14" s="5" t="s">
        <v>12</v>
      </c>
      <c r="B14" s="18" t="s">
        <v>14</v>
      </c>
      <c r="C14" s="18" t="s">
        <v>38</v>
      </c>
      <c r="D14" s="5" t="s">
        <v>39</v>
      </c>
      <c r="E14" s="5" t="s">
        <v>38</v>
      </c>
      <c r="F14" s="5" t="s">
        <v>53</v>
      </c>
      <c r="G14" s="5" t="s">
        <v>38</v>
      </c>
      <c r="H14" s="5" t="s">
        <v>54</v>
      </c>
      <c r="I14" s="6">
        <v>1162</v>
      </c>
      <c r="J14" s="12">
        <f t="shared" si="0"/>
        <v>3486</v>
      </c>
      <c r="K14" s="10">
        <v>3</v>
      </c>
      <c r="L14" s="5" t="s">
        <v>55</v>
      </c>
      <c r="M14" s="6">
        <v>9.8000000000000004E-2</v>
      </c>
      <c r="N14" s="14">
        <f t="shared" si="1"/>
        <v>0.29400000000000004</v>
      </c>
    </row>
    <row r="15" spans="1:14" s="1" customFormat="1" x14ac:dyDescent="0.15">
      <c r="A15" s="5" t="s">
        <v>12</v>
      </c>
      <c r="B15" s="18" t="s">
        <v>14</v>
      </c>
      <c r="C15" s="18" t="s">
        <v>38</v>
      </c>
      <c r="D15" s="5" t="s">
        <v>39</v>
      </c>
      <c r="E15" s="5" t="s">
        <v>38</v>
      </c>
      <c r="F15" s="5" t="s">
        <v>53</v>
      </c>
      <c r="G15" s="5" t="s">
        <v>38</v>
      </c>
      <c r="H15" s="5" t="s">
        <v>77</v>
      </c>
      <c r="I15" s="6">
        <v>1014</v>
      </c>
      <c r="J15" s="12">
        <f t="shared" si="0"/>
        <v>3042</v>
      </c>
      <c r="K15" s="10">
        <v>3</v>
      </c>
      <c r="L15" s="5" t="s">
        <v>78</v>
      </c>
      <c r="M15" s="6">
        <v>9.8000000000000004E-2</v>
      </c>
      <c r="N15" s="14">
        <f t="shared" si="1"/>
        <v>0.29400000000000004</v>
      </c>
    </row>
    <row r="16" spans="1:14" s="1" customFormat="1" x14ac:dyDescent="0.15">
      <c r="A16" s="3" t="s">
        <v>12</v>
      </c>
      <c r="B16" s="17" t="s">
        <v>14</v>
      </c>
      <c r="C16" s="17" t="s">
        <v>48</v>
      </c>
      <c r="D16" s="3" t="s">
        <v>49</v>
      </c>
      <c r="E16" s="3" t="s">
        <v>48</v>
      </c>
      <c r="F16" s="3" t="s">
        <v>85</v>
      </c>
      <c r="G16" s="3" t="s">
        <v>48</v>
      </c>
      <c r="H16" s="3" t="s">
        <v>86</v>
      </c>
      <c r="I16" s="4">
        <v>1340</v>
      </c>
      <c r="J16" s="11">
        <f t="shared" si="0"/>
        <v>4020</v>
      </c>
      <c r="K16" s="9">
        <v>3</v>
      </c>
      <c r="L16" s="3" t="s">
        <v>87</v>
      </c>
      <c r="M16" s="4">
        <v>0.12</v>
      </c>
      <c r="N16" s="14">
        <f t="shared" si="1"/>
        <v>0.36</v>
      </c>
    </row>
    <row r="17" spans="1:14" s="1" customFormat="1" x14ac:dyDescent="0.15">
      <c r="A17" s="3" t="s">
        <v>12</v>
      </c>
      <c r="B17" s="17" t="s">
        <v>14</v>
      </c>
      <c r="C17" s="17" t="s">
        <v>23</v>
      </c>
      <c r="D17" s="3" t="s">
        <v>24</v>
      </c>
      <c r="E17" s="3" t="s">
        <v>23</v>
      </c>
      <c r="F17" s="3" t="s">
        <v>25</v>
      </c>
      <c r="G17" s="3" t="s">
        <v>23</v>
      </c>
      <c r="H17" s="3" t="s">
        <v>26</v>
      </c>
      <c r="I17" s="4">
        <v>946</v>
      </c>
      <c r="J17" s="11">
        <f t="shared" si="0"/>
        <v>1892</v>
      </c>
      <c r="K17" s="9">
        <v>2</v>
      </c>
      <c r="L17" s="3" t="s">
        <v>27</v>
      </c>
      <c r="M17" s="4">
        <v>7.0000000000000007E-2</v>
      </c>
      <c r="N17" s="14">
        <f t="shared" si="1"/>
        <v>0.14000000000000001</v>
      </c>
    </row>
    <row r="18" spans="1:14" s="1" customFormat="1" x14ac:dyDescent="0.15">
      <c r="A18" s="3" t="s">
        <v>12</v>
      </c>
      <c r="B18" s="17" t="s">
        <v>14</v>
      </c>
      <c r="C18" s="17" t="s">
        <v>48</v>
      </c>
      <c r="D18" s="3" t="s">
        <v>49</v>
      </c>
      <c r="E18" s="3" t="s">
        <v>48</v>
      </c>
      <c r="F18" s="3" t="s">
        <v>50</v>
      </c>
      <c r="G18" s="3" t="s">
        <v>48</v>
      </c>
      <c r="H18" s="3" t="s">
        <v>51</v>
      </c>
      <c r="I18" s="4">
        <v>670</v>
      </c>
      <c r="J18" s="11">
        <f t="shared" si="0"/>
        <v>1340</v>
      </c>
      <c r="K18" s="9">
        <v>2</v>
      </c>
      <c r="L18" s="3" t="s">
        <v>52</v>
      </c>
      <c r="M18" s="4">
        <v>7.0000000000000007E-2</v>
      </c>
      <c r="N18" s="14">
        <f t="shared" si="1"/>
        <v>0.14000000000000001</v>
      </c>
    </row>
    <row r="19" spans="1:14" s="1" customFormat="1" x14ac:dyDescent="0.15">
      <c r="A19" s="3" t="s">
        <v>12</v>
      </c>
      <c r="B19" s="17" t="s">
        <v>14</v>
      </c>
      <c r="C19" s="17" t="s">
        <v>38</v>
      </c>
      <c r="D19" s="3" t="s">
        <v>39</v>
      </c>
      <c r="E19" s="3" t="s">
        <v>38</v>
      </c>
      <c r="F19" s="3" t="s">
        <v>40</v>
      </c>
      <c r="G19" s="3" t="s">
        <v>38</v>
      </c>
      <c r="H19" s="3" t="s">
        <v>61</v>
      </c>
      <c r="I19" s="4">
        <v>855</v>
      </c>
      <c r="J19" s="11">
        <f t="shared" si="0"/>
        <v>1710</v>
      </c>
      <c r="K19" s="9">
        <v>2</v>
      </c>
      <c r="L19" s="3" t="s">
        <v>62</v>
      </c>
      <c r="M19" s="4">
        <v>8.5000000000000006E-2</v>
      </c>
      <c r="N19" s="14">
        <f t="shared" si="1"/>
        <v>0.17</v>
      </c>
    </row>
    <row r="20" spans="1:14" s="1" customFormat="1" x14ac:dyDescent="0.15">
      <c r="A20" s="3" t="s">
        <v>12</v>
      </c>
      <c r="B20" s="17" t="s">
        <v>14</v>
      </c>
      <c r="C20" s="17" t="s">
        <v>46</v>
      </c>
      <c r="D20" s="3" t="s">
        <v>47</v>
      </c>
      <c r="E20" s="3" t="s">
        <v>46</v>
      </c>
      <c r="F20" s="3" t="s">
        <v>63</v>
      </c>
      <c r="G20" s="3" t="s">
        <v>46</v>
      </c>
      <c r="H20" s="3" t="s">
        <v>64</v>
      </c>
      <c r="I20" s="4">
        <v>1632</v>
      </c>
      <c r="J20" s="11">
        <f t="shared" si="0"/>
        <v>3264</v>
      </c>
      <c r="K20" s="9">
        <v>2</v>
      </c>
      <c r="L20" s="3" t="s">
        <v>65</v>
      </c>
      <c r="M20" s="4">
        <v>0.1</v>
      </c>
      <c r="N20" s="14">
        <f t="shared" si="1"/>
        <v>0.2</v>
      </c>
    </row>
    <row r="21" spans="1:14" s="1" customFormat="1" x14ac:dyDescent="0.15">
      <c r="A21" s="5" t="s">
        <v>12</v>
      </c>
      <c r="B21" s="18" t="s">
        <v>14</v>
      </c>
      <c r="C21" s="18" t="s">
        <v>38</v>
      </c>
      <c r="D21" s="5" t="s">
        <v>39</v>
      </c>
      <c r="E21" s="5" t="s">
        <v>38</v>
      </c>
      <c r="F21" s="5" t="s">
        <v>53</v>
      </c>
      <c r="G21" s="5" t="s">
        <v>38</v>
      </c>
      <c r="H21" s="5" t="s">
        <v>69</v>
      </c>
      <c r="I21" s="6">
        <v>1162</v>
      </c>
      <c r="J21" s="12">
        <f t="shared" si="0"/>
        <v>2324</v>
      </c>
      <c r="K21" s="10">
        <v>2</v>
      </c>
      <c r="L21" s="5" t="s">
        <v>70</v>
      </c>
      <c r="M21" s="6">
        <v>9.8000000000000004E-2</v>
      </c>
      <c r="N21" s="14">
        <f t="shared" si="1"/>
        <v>0.19600000000000001</v>
      </c>
    </row>
    <row r="22" spans="1:14" s="1" customFormat="1" x14ac:dyDescent="0.15">
      <c r="A22" s="3" t="s">
        <v>12</v>
      </c>
      <c r="B22" s="17" t="s">
        <v>14</v>
      </c>
      <c r="C22" s="17" t="s">
        <v>46</v>
      </c>
      <c r="D22" s="3" t="s">
        <v>47</v>
      </c>
      <c r="E22" s="3" t="s">
        <v>46</v>
      </c>
      <c r="F22" s="3" t="s">
        <v>74</v>
      </c>
      <c r="G22" s="3" t="s">
        <v>46</v>
      </c>
      <c r="H22" s="3" t="s">
        <v>75</v>
      </c>
      <c r="I22" s="4">
        <v>2540</v>
      </c>
      <c r="J22" s="11">
        <f t="shared" si="0"/>
        <v>5080</v>
      </c>
      <c r="K22" s="9">
        <v>2</v>
      </c>
      <c r="L22" s="3" t="s">
        <v>76</v>
      </c>
      <c r="M22" s="4">
        <v>0.14000000000000001</v>
      </c>
      <c r="N22" s="14">
        <f t="shared" si="1"/>
        <v>0.28000000000000003</v>
      </c>
    </row>
    <row r="23" spans="1:14" s="1" customFormat="1" x14ac:dyDescent="0.15">
      <c r="A23" s="3" t="s">
        <v>12</v>
      </c>
      <c r="B23" s="17" t="s">
        <v>14</v>
      </c>
      <c r="C23" s="17" t="s">
        <v>46</v>
      </c>
      <c r="D23" s="3" t="s">
        <v>47</v>
      </c>
      <c r="E23" s="3" t="s">
        <v>46</v>
      </c>
      <c r="F23" s="3" t="s">
        <v>74</v>
      </c>
      <c r="G23" s="3" t="s">
        <v>46</v>
      </c>
      <c r="H23" s="3" t="s">
        <v>81</v>
      </c>
      <c r="I23" s="4">
        <v>2540</v>
      </c>
      <c r="J23" s="11">
        <f t="shared" si="0"/>
        <v>5080</v>
      </c>
      <c r="K23" s="9">
        <v>2</v>
      </c>
      <c r="L23" s="3" t="s">
        <v>82</v>
      </c>
      <c r="M23" s="4">
        <v>0.14000000000000001</v>
      </c>
      <c r="N23" s="14">
        <f t="shared" si="1"/>
        <v>0.28000000000000003</v>
      </c>
    </row>
    <row r="24" spans="1:14" ht="18" x14ac:dyDescent="0.25">
      <c r="J24" s="15">
        <f>SUM(J2:J23)</f>
        <v>138985</v>
      </c>
      <c r="K24" s="16">
        <f>SUM(K2:K23)</f>
        <v>140</v>
      </c>
      <c r="N24" s="15">
        <f>SUM(N2:N23)</f>
        <v>11.943999999999999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VIOLA TAPPETI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2025-09-15T15:48:45Z</dcterms:created>
  <dcterms:modified xsi:type="dcterms:W3CDTF">2025-09-20T09:32:57Z</dcterms:modified>
</cp:coreProperties>
</file>